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575" windowHeight="9420"/>
  </bookViews>
  <sheets>
    <sheet name="Без количества" sheetId="8" r:id="rId1"/>
  </sheets>
  <calcPr calcId="152511"/>
</workbook>
</file>

<file path=xl/calcChain.xml><?xml version="1.0" encoding="utf-8"?>
<calcChain xmlns="http://schemas.openxmlformats.org/spreadsheetml/2006/main">
  <c r="H56" i="8" l="1"/>
  <c r="I33" i="8"/>
  <c r="I29" i="8"/>
  <c r="I25" i="8"/>
  <c r="I21" i="8"/>
  <c r="I17" i="8"/>
  <c r="I13" i="8"/>
  <c r="I9" i="8"/>
  <c r="I5" i="8"/>
  <c r="I56" i="8" l="1"/>
</calcChain>
</file>

<file path=xl/sharedStrings.xml><?xml version="1.0" encoding="utf-8"?>
<sst xmlns="http://schemas.openxmlformats.org/spreadsheetml/2006/main" count="156" uniqueCount="99">
  <si>
    <t>№</t>
  </si>
  <si>
    <t>ООО "Отдых"</t>
  </si>
  <si>
    <t>ДОЛ "Юный строитель"</t>
  </si>
  <si>
    <t>Наименование ДОЛ</t>
  </si>
  <si>
    <t>ЛЕТНИЕ ПУТЕВКИ</t>
  </si>
  <si>
    <t>САНАТОРНЫЕ ПУТЕВКИ</t>
  </si>
  <si>
    <t>ДОЛ "Рассвет"</t>
  </si>
  <si>
    <t>ДОЛ "Салют" (Сызрань)</t>
  </si>
  <si>
    <t>ДОЛ "Планета дружбы"</t>
  </si>
  <si>
    <t>ДОЛ "Дружные ребята"</t>
  </si>
  <si>
    <t>ДОЛ "Юность" (Сызрань)</t>
  </si>
  <si>
    <t>ДОЛ "Волжский Артек"</t>
  </si>
  <si>
    <t>ДОЛ "Космос-2"</t>
  </si>
  <si>
    <t>Период заезда</t>
  </si>
  <si>
    <t>Кол-во по заезду</t>
  </si>
  <si>
    <t>Итого</t>
  </si>
  <si>
    <t>МАУ ДЦ "Березки"-санаторный лагерь  "Березки"</t>
  </si>
  <si>
    <t>МАУ ДЦ "Березки"- санаторный лагерь  "Солнечный"</t>
  </si>
  <si>
    <t>01.06.19-24.06.19</t>
  </si>
  <si>
    <t>13.07.19-05.08.19</t>
  </si>
  <si>
    <t>07.08.19-30.08.19</t>
  </si>
  <si>
    <t>24.06.19-19.07.19</t>
  </si>
  <si>
    <t>МАУ г.о. Самара "Волжанка"</t>
  </si>
  <si>
    <t>25.06.19-18.07.19</t>
  </si>
  <si>
    <t>МУП Пансионат "Звездный"</t>
  </si>
  <si>
    <t>13.06.19-06.07.19</t>
  </si>
  <si>
    <t>10.07.19-02.08.19</t>
  </si>
  <si>
    <t>06.08.19-29.08.19</t>
  </si>
  <si>
    <t>МУП Пансионат "Звездный" - ОСП "Электроник-Дубрава"</t>
  </si>
  <si>
    <t>22.07.19-14.08.19</t>
  </si>
  <si>
    <t>МАУ Санаторий "Молодецкий курган"</t>
  </si>
  <si>
    <t>07.06.19-30.06.19</t>
  </si>
  <si>
    <t>26.06.19-19.07.19</t>
  </si>
  <si>
    <t>Самарский областной детский санаторий "Юность"</t>
  </si>
  <si>
    <t>03.06.19-26.06.19</t>
  </si>
  <si>
    <t>01.07.19-24.07.19</t>
  </si>
  <si>
    <t>01.08.19-24.08.19</t>
  </si>
  <si>
    <t>ФГБУЗ МРЦ «Сергиевские минеральные воды» ФМБА России</t>
  </si>
  <si>
    <t>29.07.19-21.08.19</t>
  </si>
  <si>
    <t>СП ДОЦ "Жигулевский Артек"</t>
  </si>
  <si>
    <t>01.06.19-21.06.19</t>
  </si>
  <si>
    <t>24.06.19-14.07.19</t>
  </si>
  <si>
    <t>17.07.19-06.08.19</t>
  </si>
  <si>
    <t>09.08.19-29.08.19</t>
  </si>
  <si>
    <t>26.06.19-16.07.19</t>
  </si>
  <si>
    <t>20.07.19-09.08.19</t>
  </si>
  <si>
    <t>10.08.19-30.08.19</t>
  </si>
  <si>
    <t>ООО "Салют" (п. Мехзавод)</t>
  </si>
  <si>
    <t>ГБУ СО "Центр патриотического воспитания" (Лесная сказка)</t>
  </si>
  <si>
    <t>02.06.19-22.06.19</t>
  </si>
  <si>
    <t>25.06.19-15.07.19</t>
  </si>
  <si>
    <t>18.07.19-07.08.19</t>
  </si>
  <si>
    <t>ООО "УСР" Пансионат "Юность"</t>
  </si>
  <si>
    <t>ООО "Рускэмп" ДОЦ "Россия"</t>
  </si>
  <si>
    <t>23.06.19-13.07.19</t>
  </si>
  <si>
    <t>15.07.19-04.08.19</t>
  </si>
  <si>
    <t>06.08.19-26.08.19</t>
  </si>
  <si>
    <t>13.06.19-03.07.19</t>
  </si>
  <si>
    <t>07.07.19-27.07.19</t>
  </si>
  <si>
    <t>31.07.19-20.08.19</t>
  </si>
  <si>
    <t>14.06.19-04.07.19</t>
  </si>
  <si>
    <t>08.07.19-28.07.19</t>
  </si>
  <si>
    <t>01.08.19-21.08.19</t>
  </si>
  <si>
    <t>06.07.19-26.07.19</t>
  </si>
  <si>
    <t>29.07.19-18.08.19</t>
  </si>
  <si>
    <t>19.07.19-08.08.19</t>
  </si>
  <si>
    <t xml:space="preserve">МАУ г.о. Самара "Волжанка"                                                 </t>
  </si>
  <si>
    <t>ДОЛ "Волжанин"</t>
  </si>
  <si>
    <t>ДОЛ "Звездочка"</t>
  </si>
  <si>
    <t>04.06.19-24.06.19</t>
  </si>
  <si>
    <t>23.07.19-12.08.19</t>
  </si>
  <si>
    <t>ДОЛ "Остров детства"</t>
  </si>
  <si>
    <t>07.06.19-27.06.19</t>
  </si>
  <si>
    <t>05.07.19-25.07.19</t>
  </si>
  <si>
    <t>02.08.19-22.08.19</t>
  </si>
  <si>
    <t>ДОЛ "Дружба"</t>
  </si>
  <si>
    <t>17.06.19-07.07.19</t>
  </si>
  <si>
    <t>10.07.19-30.07.19</t>
  </si>
  <si>
    <t>ДОЛ "Молодая гвардия"</t>
  </si>
  <si>
    <t>16.06.19-06.07.19</t>
  </si>
  <si>
    <t>09.07.19-29.07.19</t>
  </si>
  <si>
    <t>10.06.19-30.06.19</t>
  </si>
  <si>
    <t>03.07.19-23.07.19</t>
  </si>
  <si>
    <t>26.07.19-15.08.19</t>
  </si>
  <si>
    <t>МАУ ДО "ДООЦ "Юность" г.о. Самара (Уральское шоссе)</t>
  </si>
  <si>
    <t>05.08.19-25.08.19</t>
  </si>
  <si>
    <t xml:space="preserve">ОСП б/о "Спартак"                                                                                                 </t>
  </si>
  <si>
    <t>16.07.19-05.08.19</t>
  </si>
  <si>
    <t>07.08.19-27.08.19</t>
  </si>
  <si>
    <t>МООУ Пансионат "Радуга"</t>
  </si>
  <si>
    <t>Санаторий "Циолковский"</t>
  </si>
  <si>
    <t>06.06.19-29.06.19</t>
  </si>
  <si>
    <t>06.07.19-29.07.19</t>
  </si>
  <si>
    <t>04.08.19-27.08.19</t>
  </si>
  <si>
    <t>10.06.19-03.07.19</t>
  </si>
  <si>
    <t>График бронирования путевок в детские загородные оздоровительные учреждения Самарской области в летний период 2019 года на сайте suprema63.ru</t>
  </si>
  <si>
    <t>1 день (пятница)                                                                                             19.04.2019 в 09.00</t>
  </si>
  <si>
    <t>2 день  (пятница)                                                                                                                                           26.04.2019 в 09.00</t>
  </si>
  <si>
    <r>
      <t xml:space="preserve">3 день (суббота)                                                                                                                                                                                                                                                                18.05.2019 в 09.00                                                                              </t>
    </r>
    <r>
      <rPr>
        <b/>
        <u/>
        <sz val="16"/>
        <color theme="1"/>
        <rFont val="Times New Roman"/>
        <family val="1"/>
        <charset val="204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</si>
</sst>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tabSelected="1" zoomScale="64" zoomScaleNormal="64" workbookViewId="0">
      <selection activeCell="L8" sqref="L8"/>
    </sheetView>
  </sheetViews>
  <sheetFormatPr defaultRowHeight="15.75" x14ac:dyDescent="0.25"/>
  <cols>
    <col min="1" max="1" width="5.7109375" style="1" customWidth="1"/>
    <col min="2" max="2" width="24.85546875" style="1" customWidth="1"/>
    <col min="3" max="3" width="20.7109375" style="1" customWidth="1"/>
    <col min="4" max="4" width="24.85546875" style="1" customWidth="1"/>
    <col min="5" max="5" width="26.28515625" style="1" customWidth="1"/>
    <col min="6" max="6" width="24.85546875" style="1" customWidth="1"/>
    <col min="7" max="7" width="20.7109375" style="1" customWidth="1"/>
    <col min="8" max="9" width="8.7109375" style="1" hidden="1" customWidth="1"/>
    <col min="10" max="10" width="24.85546875" style="1" customWidth="1"/>
    <col min="11" max="11" width="20.7109375" style="1" customWidth="1"/>
    <col min="12" max="16384" width="9.140625" style="1"/>
  </cols>
  <sheetData>
    <row r="1" spans="1:11" ht="70.5" customHeight="1" x14ac:dyDescent="0.25">
      <c r="A1" s="10" t="s">
        <v>95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37.5" customHeight="1" x14ac:dyDescent="0.25">
      <c r="A2" s="11" t="s">
        <v>0</v>
      </c>
      <c r="B2" s="12" t="s">
        <v>96</v>
      </c>
      <c r="C2" s="12"/>
      <c r="D2" s="12" t="s">
        <v>97</v>
      </c>
      <c r="E2" s="12"/>
      <c r="F2" s="12" t="s">
        <v>98</v>
      </c>
      <c r="G2" s="12"/>
      <c r="H2" s="12"/>
      <c r="I2" s="12"/>
      <c r="J2" s="12"/>
      <c r="K2" s="12"/>
    </row>
    <row r="3" spans="1:11" ht="41.25" customHeight="1" x14ac:dyDescent="0.25">
      <c r="A3" s="11"/>
      <c r="B3" s="13" t="s">
        <v>5</v>
      </c>
      <c r="C3" s="13"/>
      <c r="D3" s="11" t="s">
        <v>4</v>
      </c>
      <c r="E3" s="11"/>
      <c r="F3" s="11" t="s">
        <v>4</v>
      </c>
      <c r="G3" s="11"/>
      <c r="H3" s="11"/>
      <c r="I3" s="11"/>
      <c r="J3" s="11" t="s">
        <v>5</v>
      </c>
      <c r="K3" s="11"/>
    </row>
    <row r="4" spans="1:11" ht="45.75" customHeight="1" x14ac:dyDescent="0.25">
      <c r="A4" s="11"/>
      <c r="B4" s="3" t="s">
        <v>3</v>
      </c>
      <c r="C4" s="3" t="s">
        <v>13</v>
      </c>
      <c r="D4" s="3" t="s">
        <v>3</v>
      </c>
      <c r="E4" s="3" t="s">
        <v>13</v>
      </c>
      <c r="F4" s="5" t="s">
        <v>3</v>
      </c>
      <c r="G4" s="5" t="s">
        <v>13</v>
      </c>
      <c r="H4" s="5" t="s">
        <v>14</v>
      </c>
      <c r="I4" s="5" t="s">
        <v>15</v>
      </c>
      <c r="J4" s="5" t="s">
        <v>3</v>
      </c>
      <c r="K4" s="5" t="s">
        <v>13</v>
      </c>
    </row>
    <row r="5" spans="1:11" ht="26.1" customHeight="1" x14ac:dyDescent="0.25">
      <c r="A5" s="9">
        <v>1</v>
      </c>
      <c r="B5" s="9" t="s">
        <v>16</v>
      </c>
      <c r="C5" s="2" t="s">
        <v>18</v>
      </c>
      <c r="D5" s="9" t="s">
        <v>39</v>
      </c>
      <c r="E5" s="2" t="s">
        <v>40</v>
      </c>
      <c r="F5" s="9" t="s">
        <v>66</v>
      </c>
      <c r="G5" s="9" t="s">
        <v>65</v>
      </c>
      <c r="H5" s="9">
        <v>175</v>
      </c>
      <c r="I5" s="9">
        <f>SUM(H5,H7)</f>
        <v>290</v>
      </c>
      <c r="J5" s="9" t="s">
        <v>89</v>
      </c>
      <c r="K5" s="2" t="s">
        <v>18</v>
      </c>
    </row>
    <row r="6" spans="1:11" ht="26.1" customHeight="1" x14ac:dyDescent="0.25">
      <c r="A6" s="9"/>
      <c r="B6" s="9"/>
      <c r="C6" s="2" t="s">
        <v>19</v>
      </c>
      <c r="D6" s="9"/>
      <c r="E6" s="2" t="s">
        <v>41</v>
      </c>
      <c r="F6" s="9"/>
      <c r="G6" s="9"/>
      <c r="H6" s="9"/>
      <c r="I6" s="9"/>
      <c r="J6" s="9"/>
      <c r="K6" s="2" t="s">
        <v>94</v>
      </c>
    </row>
    <row r="7" spans="1:11" ht="26.1" customHeight="1" x14ac:dyDescent="0.25">
      <c r="A7" s="9"/>
      <c r="B7" s="9"/>
      <c r="C7" s="9" t="s">
        <v>20</v>
      </c>
      <c r="D7" s="9"/>
      <c r="E7" s="2" t="s">
        <v>42</v>
      </c>
      <c r="F7" s="9"/>
      <c r="G7" s="9" t="s">
        <v>43</v>
      </c>
      <c r="H7" s="9">
        <v>115</v>
      </c>
      <c r="I7" s="9"/>
      <c r="J7" s="9"/>
      <c r="K7" s="6" t="s">
        <v>20</v>
      </c>
    </row>
    <row r="8" spans="1:11" ht="26.1" customHeight="1" x14ac:dyDescent="0.25">
      <c r="A8" s="9"/>
      <c r="B8" s="9"/>
      <c r="C8" s="9"/>
      <c r="D8" s="9"/>
      <c r="E8" s="2" t="s">
        <v>43</v>
      </c>
      <c r="F8" s="9"/>
      <c r="G8" s="9"/>
      <c r="H8" s="9"/>
      <c r="I8" s="9"/>
      <c r="J8" s="9"/>
      <c r="K8" s="8"/>
    </row>
    <row r="9" spans="1:11" ht="26.1" customHeight="1" x14ac:dyDescent="0.25">
      <c r="A9" s="9">
        <v>2</v>
      </c>
      <c r="B9" s="9" t="s">
        <v>17</v>
      </c>
      <c r="C9" s="2" t="s">
        <v>18</v>
      </c>
      <c r="D9" s="9" t="s">
        <v>1</v>
      </c>
      <c r="E9" s="2" t="s">
        <v>40</v>
      </c>
      <c r="F9" s="9" t="s">
        <v>68</v>
      </c>
      <c r="G9" s="2" t="s">
        <v>69</v>
      </c>
      <c r="H9" s="2">
        <v>167</v>
      </c>
      <c r="I9" s="9">
        <f>SUM(H9,H10,H11)</f>
        <v>500</v>
      </c>
      <c r="J9" s="9" t="s">
        <v>90</v>
      </c>
      <c r="K9" s="9" t="s">
        <v>91</v>
      </c>
    </row>
    <row r="10" spans="1:11" ht="26.1" customHeight="1" x14ac:dyDescent="0.25">
      <c r="A10" s="9"/>
      <c r="B10" s="9"/>
      <c r="C10" s="2" t="s">
        <v>21</v>
      </c>
      <c r="D10" s="9"/>
      <c r="E10" s="2" t="s">
        <v>44</v>
      </c>
      <c r="F10" s="9"/>
      <c r="G10" s="2" t="s">
        <v>50</v>
      </c>
      <c r="H10" s="2">
        <v>166</v>
      </c>
      <c r="I10" s="9"/>
      <c r="J10" s="9"/>
      <c r="K10" s="9"/>
    </row>
    <row r="11" spans="1:11" ht="26.1" customHeight="1" x14ac:dyDescent="0.25">
      <c r="A11" s="9"/>
      <c r="B11" s="9"/>
      <c r="C11" s="9" t="s">
        <v>20</v>
      </c>
      <c r="D11" s="9"/>
      <c r="E11" s="2" t="s">
        <v>45</v>
      </c>
      <c r="F11" s="9"/>
      <c r="G11" s="9" t="s">
        <v>70</v>
      </c>
      <c r="H11" s="9">
        <v>167</v>
      </c>
      <c r="I11" s="9"/>
      <c r="J11" s="9"/>
      <c r="K11" s="9" t="s">
        <v>92</v>
      </c>
    </row>
    <row r="12" spans="1:11" ht="26.1" customHeight="1" x14ac:dyDescent="0.25">
      <c r="A12" s="9"/>
      <c r="B12" s="9"/>
      <c r="C12" s="9"/>
      <c r="D12" s="9"/>
      <c r="E12" s="2" t="s">
        <v>46</v>
      </c>
      <c r="F12" s="9"/>
      <c r="G12" s="9"/>
      <c r="H12" s="9"/>
      <c r="I12" s="9"/>
      <c r="J12" s="9"/>
      <c r="K12" s="9"/>
    </row>
    <row r="13" spans="1:11" ht="26.1" customHeight="1" x14ac:dyDescent="0.25">
      <c r="A13" s="9">
        <v>3</v>
      </c>
      <c r="B13" s="9" t="s">
        <v>22</v>
      </c>
      <c r="C13" s="9" t="s">
        <v>18</v>
      </c>
      <c r="D13" s="9" t="s">
        <v>47</v>
      </c>
      <c r="E13" s="2" t="s">
        <v>40</v>
      </c>
      <c r="F13" s="9" t="s">
        <v>71</v>
      </c>
      <c r="G13" s="2" t="s">
        <v>72</v>
      </c>
      <c r="H13" s="2">
        <v>70</v>
      </c>
      <c r="I13" s="9">
        <f>SUM(H13,H14,H15)</f>
        <v>210</v>
      </c>
      <c r="J13" s="9" t="s">
        <v>12</v>
      </c>
      <c r="K13" s="2" t="s">
        <v>18</v>
      </c>
    </row>
    <row r="14" spans="1:11" ht="26.1" customHeight="1" x14ac:dyDescent="0.25">
      <c r="A14" s="9"/>
      <c r="B14" s="9"/>
      <c r="C14" s="9"/>
      <c r="D14" s="9"/>
      <c r="E14" s="2" t="s">
        <v>41</v>
      </c>
      <c r="F14" s="9"/>
      <c r="G14" s="2" t="s">
        <v>73</v>
      </c>
      <c r="H14" s="2">
        <v>70</v>
      </c>
      <c r="I14" s="9"/>
      <c r="J14" s="9"/>
      <c r="K14" s="2" t="s">
        <v>32</v>
      </c>
    </row>
    <row r="15" spans="1:11" ht="26.1" customHeight="1" x14ac:dyDescent="0.25">
      <c r="A15" s="9"/>
      <c r="B15" s="9"/>
      <c r="C15" s="9" t="s">
        <v>23</v>
      </c>
      <c r="D15" s="9"/>
      <c r="E15" s="2" t="s">
        <v>42</v>
      </c>
      <c r="F15" s="9"/>
      <c r="G15" s="9" t="s">
        <v>74</v>
      </c>
      <c r="H15" s="9">
        <v>70</v>
      </c>
      <c r="I15" s="9"/>
      <c r="J15" s="9"/>
      <c r="K15" s="9" t="s">
        <v>93</v>
      </c>
    </row>
    <row r="16" spans="1:11" ht="26.1" customHeight="1" x14ac:dyDescent="0.25">
      <c r="A16" s="9"/>
      <c r="B16" s="9"/>
      <c r="C16" s="9"/>
      <c r="D16" s="9"/>
      <c r="E16" s="2" t="s">
        <v>43</v>
      </c>
      <c r="F16" s="9"/>
      <c r="G16" s="9"/>
      <c r="H16" s="9"/>
      <c r="I16" s="9"/>
      <c r="J16" s="9"/>
      <c r="K16" s="9"/>
    </row>
    <row r="17" spans="1:11" ht="26.1" customHeight="1" x14ac:dyDescent="0.25">
      <c r="A17" s="6">
        <v>4</v>
      </c>
      <c r="B17" s="6" t="s">
        <v>24</v>
      </c>
      <c r="C17" s="2" t="s">
        <v>25</v>
      </c>
      <c r="D17" s="6" t="s">
        <v>48</v>
      </c>
      <c r="E17" s="2" t="s">
        <v>49</v>
      </c>
      <c r="F17" s="6" t="s">
        <v>75</v>
      </c>
      <c r="G17" s="2" t="s">
        <v>76</v>
      </c>
      <c r="H17" s="2">
        <v>70</v>
      </c>
      <c r="I17" s="6">
        <f>SUM(H17,H18,H19)</f>
        <v>225</v>
      </c>
      <c r="J17" s="6"/>
      <c r="K17" s="6"/>
    </row>
    <row r="18" spans="1:11" ht="26.1" customHeight="1" x14ac:dyDescent="0.25">
      <c r="A18" s="7"/>
      <c r="B18" s="7"/>
      <c r="C18" s="2" t="s">
        <v>26</v>
      </c>
      <c r="D18" s="7"/>
      <c r="E18" s="2" t="s">
        <v>50</v>
      </c>
      <c r="F18" s="7"/>
      <c r="G18" s="2" t="s">
        <v>77</v>
      </c>
      <c r="H18" s="2">
        <v>65</v>
      </c>
      <c r="I18" s="7"/>
      <c r="J18" s="7"/>
      <c r="K18" s="7"/>
    </row>
    <row r="19" spans="1:11" ht="26.1" customHeight="1" x14ac:dyDescent="0.25">
      <c r="A19" s="7"/>
      <c r="B19" s="7"/>
      <c r="C19" s="6" t="s">
        <v>27</v>
      </c>
      <c r="D19" s="7"/>
      <c r="E19" s="6" t="s">
        <v>51</v>
      </c>
      <c r="F19" s="7"/>
      <c r="G19" s="6" t="s">
        <v>74</v>
      </c>
      <c r="H19" s="6">
        <v>90</v>
      </c>
      <c r="I19" s="7"/>
      <c r="J19" s="7"/>
      <c r="K19" s="7"/>
    </row>
    <row r="20" spans="1:11" ht="26.1" customHeight="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26.1" customHeight="1" x14ac:dyDescent="0.25">
      <c r="A21" s="6">
        <v>5</v>
      </c>
      <c r="B21" s="6" t="s">
        <v>28</v>
      </c>
      <c r="C21" s="6" t="s">
        <v>18</v>
      </c>
      <c r="D21" s="9" t="s">
        <v>11</v>
      </c>
      <c r="E21" s="2" t="s">
        <v>40</v>
      </c>
      <c r="F21" s="6" t="s">
        <v>78</v>
      </c>
      <c r="G21" s="2" t="s">
        <v>79</v>
      </c>
      <c r="H21" s="2">
        <v>90</v>
      </c>
      <c r="I21" s="6">
        <f>SUM(H21,H22,H23)</f>
        <v>303</v>
      </c>
      <c r="J21" s="6"/>
      <c r="K21" s="6"/>
    </row>
    <row r="22" spans="1:11" ht="26.1" customHeight="1" x14ac:dyDescent="0.25">
      <c r="A22" s="7"/>
      <c r="B22" s="7"/>
      <c r="C22" s="8"/>
      <c r="D22" s="9"/>
      <c r="E22" s="2" t="s">
        <v>41</v>
      </c>
      <c r="F22" s="7"/>
      <c r="G22" s="2" t="s">
        <v>80</v>
      </c>
      <c r="H22" s="2">
        <v>110</v>
      </c>
      <c r="I22" s="7"/>
      <c r="J22" s="7"/>
      <c r="K22" s="7"/>
    </row>
    <row r="23" spans="1:11" ht="26.1" customHeight="1" x14ac:dyDescent="0.25">
      <c r="A23" s="7"/>
      <c r="B23" s="7"/>
      <c r="C23" s="6" t="s">
        <v>29</v>
      </c>
      <c r="D23" s="9"/>
      <c r="E23" s="2" t="s">
        <v>42</v>
      </c>
      <c r="F23" s="7"/>
      <c r="G23" s="6" t="s">
        <v>62</v>
      </c>
      <c r="H23" s="6">
        <v>103</v>
      </c>
      <c r="I23" s="7"/>
      <c r="J23" s="7"/>
      <c r="K23" s="7"/>
    </row>
    <row r="24" spans="1:11" ht="26.1" customHeight="1" x14ac:dyDescent="0.25">
      <c r="A24" s="8"/>
      <c r="B24" s="8"/>
      <c r="C24" s="8"/>
      <c r="D24" s="9"/>
      <c r="E24" s="2" t="s">
        <v>43</v>
      </c>
      <c r="F24" s="8"/>
      <c r="G24" s="8"/>
      <c r="H24" s="8"/>
      <c r="I24" s="8"/>
      <c r="J24" s="8"/>
      <c r="K24" s="8"/>
    </row>
    <row r="25" spans="1:11" ht="26.1" customHeight="1" x14ac:dyDescent="0.25">
      <c r="A25" s="6">
        <v>6</v>
      </c>
      <c r="B25" s="6" t="s">
        <v>30</v>
      </c>
      <c r="C25" s="2" t="s">
        <v>31</v>
      </c>
      <c r="D25" s="6" t="s">
        <v>52</v>
      </c>
      <c r="E25" s="2" t="s">
        <v>40</v>
      </c>
      <c r="F25" s="6" t="s">
        <v>67</v>
      </c>
      <c r="G25" s="2" t="s">
        <v>81</v>
      </c>
      <c r="H25" s="2">
        <v>64</v>
      </c>
      <c r="I25" s="6">
        <f>SUM(H25,H26,H27)</f>
        <v>192</v>
      </c>
      <c r="J25" s="6"/>
      <c r="K25" s="6"/>
    </row>
    <row r="26" spans="1:11" ht="26.1" customHeight="1" x14ac:dyDescent="0.25">
      <c r="A26" s="7"/>
      <c r="B26" s="7"/>
      <c r="C26" s="2" t="s">
        <v>26</v>
      </c>
      <c r="D26" s="7"/>
      <c r="E26" s="2" t="s">
        <v>41</v>
      </c>
      <c r="F26" s="7"/>
      <c r="G26" s="2" t="s">
        <v>82</v>
      </c>
      <c r="H26" s="2">
        <v>64</v>
      </c>
      <c r="I26" s="7"/>
      <c r="J26" s="7"/>
      <c r="K26" s="7"/>
    </row>
    <row r="27" spans="1:11" ht="26.1" customHeight="1" x14ac:dyDescent="0.25">
      <c r="A27" s="7"/>
      <c r="B27" s="7"/>
      <c r="C27" s="6" t="s">
        <v>27</v>
      </c>
      <c r="D27" s="7"/>
      <c r="E27" s="2" t="s">
        <v>42</v>
      </c>
      <c r="F27" s="7"/>
      <c r="G27" s="6" t="s">
        <v>83</v>
      </c>
      <c r="H27" s="6">
        <v>64</v>
      </c>
      <c r="I27" s="7"/>
      <c r="J27" s="7"/>
      <c r="K27" s="7"/>
    </row>
    <row r="28" spans="1:11" ht="26.1" customHeight="1" x14ac:dyDescent="0.25">
      <c r="A28" s="8"/>
      <c r="B28" s="8"/>
      <c r="C28" s="8"/>
      <c r="D28" s="8"/>
      <c r="E28" s="2" t="s">
        <v>43</v>
      </c>
      <c r="F28" s="8"/>
      <c r="G28" s="8"/>
      <c r="H28" s="8"/>
      <c r="I28" s="8"/>
      <c r="J28" s="8"/>
      <c r="K28" s="8"/>
    </row>
    <row r="29" spans="1:11" ht="26.1" customHeight="1" x14ac:dyDescent="0.25">
      <c r="A29" s="6">
        <v>7</v>
      </c>
      <c r="B29" s="6" t="s">
        <v>1</v>
      </c>
      <c r="C29" s="6" t="s">
        <v>18</v>
      </c>
      <c r="D29" s="6" t="s">
        <v>2</v>
      </c>
      <c r="E29" s="2" t="s">
        <v>40</v>
      </c>
      <c r="F29" s="6" t="s">
        <v>84</v>
      </c>
      <c r="G29" s="6" t="s">
        <v>85</v>
      </c>
      <c r="H29" s="6">
        <v>170</v>
      </c>
      <c r="I29" s="6">
        <f>SUM(H29)</f>
        <v>170</v>
      </c>
      <c r="J29" s="6"/>
      <c r="K29" s="6"/>
    </row>
    <row r="30" spans="1:11" ht="26.1" customHeight="1" x14ac:dyDescent="0.25">
      <c r="A30" s="7"/>
      <c r="B30" s="7"/>
      <c r="C30" s="8"/>
      <c r="D30" s="7"/>
      <c r="E30" s="2" t="s">
        <v>41</v>
      </c>
      <c r="F30" s="7"/>
      <c r="G30" s="7"/>
      <c r="H30" s="7"/>
      <c r="I30" s="7"/>
      <c r="J30" s="7"/>
      <c r="K30" s="7"/>
    </row>
    <row r="31" spans="1:11" ht="26.1" customHeight="1" x14ac:dyDescent="0.25">
      <c r="A31" s="7"/>
      <c r="B31" s="7"/>
      <c r="C31" s="6" t="s">
        <v>32</v>
      </c>
      <c r="D31" s="7"/>
      <c r="E31" s="2" t="s">
        <v>42</v>
      </c>
      <c r="F31" s="7"/>
      <c r="G31" s="7"/>
      <c r="H31" s="7"/>
      <c r="I31" s="7"/>
      <c r="J31" s="7"/>
      <c r="K31" s="7"/>
    </row>
    <row r="32" spans="1:11" ht="26.1" customHeight="1" x14ac:dyDescent="0.25">
      <c r="A32" s="8"/>
      <c r="B32" s="8"/>
      <c r="C32" s="8"/>
      <c r="D32" s="8"/>
      <c r="E32" s="2" t="s">
        <v>43</v>
      </c>
      <c r="F32" s="8"/>
      <c r="G32" s="8"/>
      <c r="H32" s="8"/>
      <c r="I32" s="8"/>
      <c r="J32" s="8"/>
      <c r="K32" s="8"/>
    </row>
    <row r="33" spans="1:11" ht="26.1" customHeight="1" x14ac:dyDescent="0.25">
      <c r="A33" s="6">
        <v>8</v>
      </c>
      <c r="B33" s="6" t="s">
        <v>33</v>
      </c>
      <c r="C33" s="2" t="s">
        <v>34</v>
      </c>
      <c r="D33" s="6" t="s">
        <v>53</v>
      </c>
      <c r="E33" s="2" t="s">
        <v>40</v>
      </c>
      <c r="F33" s="6" t="s">
        <v>86</v>
      </c>
      <c r="G33" s="2" t="s">
        <v>40</v>
      </c>
      <c r="H33" s="2">
        <v>170</v>
      </c>
      <c r="I33" s="6">
        <f>SUM(H33,H34,H35,H36)</f>
        <v>770</v>
      </c>
      <c r="J33" s="6"/>
      <c r="K33" s="6"/>
    </row>
    <row r="34" spans="1:11" ht="26.1" customHeight="1" x14ac:dyDescent="0.25">
      <c r="A34" s="7"/>
      <c r="B34" s="7"/>
      <c r="C34" s="2" t="s">
        <v>35</v>
      </c>
      <c r="D34" s="7"/>
      <c r="E34" s="2" t="s">
        <v>41</v>
      </c>
      <c r="F34" s="7"/>
      <c r="G34" s="2" t="s">
        <v>54</v>
      </c>
      <c r="H34" s="2">
        <v>200</v>
      </c>
      <c r="I34" s="7"/>
      <c r="J34" s="7"/>
      <c r="K34" s="7"/>
    </row>
    <row r="35" spans="1:11" ht="26.1" customHeight="1" x14ac:dyDescent="0.25">
      <c r="A35" s="7"/>
      <c r="B35" s="7"/>
      <c r="C35" s="6" t="s">
        <v>36</v>
      </c>
      <c r="D35" s="7"/>
      <c r="E35" s="2" t="s">
        <v>42</v>
      </c>
      <c r="F35" s="7"/>
      <c r="G35" s="2" t="s">
        <v>87</v>
      </c>
      <c r="H35" s="2">
        <v>200</v>
      </c>
      <c r="I35" s="7"/>
      <c r="J35" s="7"/>
      <c r="K35" s="7"/>
    </row>
    <row r="36" spans="1:11" ht="26.1" customHeight="1" x14ac:dyDescent="0.25">
      <c r="A36" s="8"/>
      <c r="B36" s="8"/>
      <c r="C36" s="8"/>
      <c r="D36" s="8"/>
      <c r="E36" s="2" t="s">
        <v>43</v>
      </c>
      <c r="F36" s="8"/>
      <c r="G36" s="2" t="s">
        <v>88</v>
      </c>
      <c r="H36" s="2">
        <v>200</v>
      </c>
      <c r="I36" s="8"/>
      <c r="J36" s="8"/>
      <c r="K36" s="8"/>
    </row>
    <row r="37" spans="1:11" ht="35.25" customHeight="1" x14ac:dyDescent="0.25">
      <c r="A37" s="6">
        <v>9</v>
      </c>
      <c r="B37" s="6" t="s">
        <v>37</v>
      </c>
      <c r="C37" s="2" t="s">
        <v>35</v>
      </c>
      <c r="D37" s="6" t="s">
        <v>12</v>
      </c>
      <c r="E37" s="2" t="s">
        <v>50</v>
      </c>
      <c r="F37" s="6"/>
      <c r="G37" s="6"/>
      <c r="H37" s="6"/>
      <c r="I37" s="6"/>
      <c r="J37" s="6"/>
      <c r="K37" s="6"/>
    </row>
    <row r="38" spans="1:11" ht="33" customHeight="1" x14ac:dyDescent="0.25">
      <c r="A38" s="8"/>
      <c r="B38" s="8"/>
      <c r="C38" s="2" t="s">
        <v>38</v>
      </c>
      <c r="D38" s="8"/>
      <c r="E38" s="2" t="s">
        <v>42</v>
      </c>
      <c r="F38" s="8"/>
      <c r="G38" s="8"/>
      <c r="H38" s="8"/>
      <c r="I38" s="8"/>
      <c r="J38" s="8"/>
      <c r="K38" s="8"/>
    </row>
    <row r="39" spans="1:11" ht="26.1" customHeight="1" x14ac:dyDescent="0.25">
      <c r="A39" s="6">
        <v>10</v>
      </c>
      <c r="B39" s="6"/>
      <c r="C39" s="6"/>
      <c r="D39" s="6" t="s">
        <v>10</v>
      </c>
      <c r="E39" s="2" t="s">
        <v>40</v>
      </c>
      <c r="F39" s="6"/>
      <c r="G39" s="6"/>
      <c r="H39" s="6"/>
      <c r="I39" s="6"/>
      <c r="J39" s="6"/>
      <c r="K39" s="6"/>
    </row>
    <row r="40" spans="1:11" ht="26.1" customHeight="1" x14ac:dyDescent="0.25">
      <c r="A40" s="7"/>
      <c r="B40" s="7"/>
      <c r="C40" s="7"/>
      <c r="D40" s="7"/>
      <c r="E40" s="2" t="s">
        <v>54</v>
      </c>
      <c r="F40" s="7"/>
      <c r="G40" s="7"/>
      <c r="H40" s="7"/>
      <c r="I40" s="7"/>
      <c r="J40" s="7"/>
      <c r="K40" s="7"/>
    </row>
    <row r="41" spans="1:11" ht="26.1" customHeight="1" x14ac:dyDescent="0.25">
      <c r="A41" s="7"/>
      <c r="B41" s="7"/>
      <c r="C41" s="7"/>
      <c r="D41" s="7"/>
      <c r="E41" s="2" t="s">
        <v>55</v>
      </c>
      <c r="F41" s="7"/>
      <c r="G41" s="7"/>
      <c r="H41" s="7"/>
      <c r="I41" s="7"/>
      <c r="J41" s="7"/>
      <c r="K41" s="7"/>
    </row>
    <row r="42" spans="1:11" ht="26.1" customHeight="1" x14ac:dyDescent="0.25">
      <c r="A42" s="8"/>
      <c r="B42" s="8"/>
      <c r="C42" s="8"/>
      <c r="D42" s="8"/>
      <c r="E42" s="2" t="s">
        <v>56</v>
      </c>
      <c r="F42" s="8"/>
      <c r="G42" s="8"/>
      <c r="H42" s="8"/>
      <c r="I42" s="8"/>
      <c r="J42" s="8"/>
      <c r="K42" s="8"/>
    </row>
    <row r="43" spans="1:11" ht="26.1" customHeight="1" x14ac:dyDescent="0.25">
      <c r="A43" s="6">
        <v>11</v>
      </c>
      <c r="B43" s="6"/>
      <c r="C43" s="6"/>
      <c r="D43" s="6" t="s">
        <v>8</v>
      </c>
      <c r="E43" s="2" t="s">
        <v>57</v>
      </c>
      <c r="F43" s="6"/>
      <c r="G43" s="6"/>
      <c r="H43" s="6"/>
      <c r="I43" s="6"/>
      <c r="J43" s="6"/>
      <c r="K43" s="6"/>
    </row>
    <row r="44" spans="1:11" ht="26.1" customHeight="1" x14ac:dyDescent="0.25">
      <c r="A44" s="7"/>
      <c r="B44" s="7"/>
      <c r="C44" s="7"/>
      <c r="D44" s="7"/>
      <c r="E44" s="2" t="s">
        <v>58</v>
      </c>
      <c r="F44" s="7"/>
      <c r="G44" s="7"/>
      <c r="H44" s="7"/>
      <c r="I44" s="7"/>
      <c r="J44" s="7"/>
      <c r="K44" s="7"/>
    </row>
    <row r="45" spans="1:11" ht="26.1" customHeight="1" x14ac:dyDescent="0.25">
      <c r="A45" s="8"/>
      <c r="B45" s="8"/>
      <c r="C45" s="8"/>
      <c r="D45" s="8"/>
      <c r="E45" s="2" t="s">
        <v>59</v>
      </c>
      <c r="F45" s="8"/>
      <c r="G45" s="8"/>
      <c r="H45" s="8"/>
      <c r="I45" s="8"/>
      <c r="J45" s="8"/>
      <c r="K45" s="8"/>
    </row>
    <row r="46" spans="1:11" ht="26.1" customHeight="1" x14ac:dyDescent="0.25">
      <c r="A46" s="6">
        <v>12</v>
      </c>
      <c r="B46" s="6"/>
      <c r="C46" s="6"/>
      <c r="D46" s="6" t="s">
        <v>6</v>
      </c>
      <c r="E46" s="2" t="s">
        <v>60</v>
      </c>
      <c r="F46" s="6"/>
      <c r="G46" s="6"/>
      <c r="H46" s="6"/>
      <c r="I46" s="6"/>
      <c r="J46" s="6"/>
      <c r="K46" s="6"/>
    </row>
    <row r="47" spans="1:11" ht="26.1" customHeight="1" x14ac:dyDescent="0.25">
      <c r="A47" s="7"/>
      <c r="B47" s="7"/>
      <c r="C47" s="7"/>
      <c r="D47" s="7"/>
      <c r="E47" s="2" t="s">
        <v>61</v>
      </c>
      <c r="F47" s="7"/>
      <c r="G47" s="7"/>
      <c r="H47" s="7"/>
      <c r="I47" s="7"/>
      <c r="J47" s="7"/>
      <c r="K47" s="7"/>
    </row>
    <row r="48" spans="1:11" ht="26.1" customHeight="1" x14ac:dyDescent="0.25">
      <c r="A48" s="8"/>
      <c r="B48" s="8"/>
      <c r="C48" s="8"/>
      <c r="D48" s="8"/>
      <c r="E48" s="2" t="s">
        <v>62</v>
      </c>
      <c r="F48" s="8"/>
      <c r="G48" s="8"/>
      <c r="H48" s="8"/>
      <c r="I48" s="8"/>
      <c r="J48" s="8"/>
      <c r="K48" s="8"/>
    </row>
    <row r="49" spans="1:11" ht="26.1" customHeight="1" x14ac:dyDescent="0.25">
      <c r="A49" s="6">
        <v>13</v>
      </c>
      <c r="B49" s="6"/>
      <c r="C49" s="6"/>
      <c r="D49" s="6" t="s">
        <v>7</v>
      </c>
      <c r="E49" s="2" t="s">
        <v>40</v>
      </c>
      <c r="F49" s="6"/>
      <c r="G49" s="6"/>
      <c r="H49" s="6"/>
      <c r="I49" s="6"/>
      <c r="J49" s="6"/>
      <c r="K49" s="6"/>
    </row>
    <row r="50" spans="1:11" ht="26.1" customHeight="1" x14ac:dyDescent="0.25">
      <c r="A50" s="7"/>
      <c r="B50" s="7"/>
      <c r="C50" s="7"/>
      <c r="D50" s="7"/>
      <c r="E50" s="2" t="s">
        <v>41</v>
      </c>
      <c r="F50" s="7"/>
      <c r="G50" s="7"/>
      <c r="H50" s="7"/>
      <c r="I50" s="7"/>
      <c r="J50" s="7"/>
      <c r="K50" s="7"/>
    </row>
    <row r="51" spans="1:11" ht="26.1" customHeight="1" x14ac:dyDescent="0.25">
      <c r="A51" s="7"/>
      <c r="B51" s="7"/>
      <c r="C51" s="7"/>
      <c r="D51" s="7"/>
      <c r="E51" s="2" t="s">
        <v>42</v>
      </c>
      <c r="F51" s="7"/>
      <c r="G51" s="7"/>
      <c r="H51" s="7"/>
      <c r="I51" s="7"/>
      <c r="J51" s="7"/>
      <c r="K51" s="7"/>
    </row>
    <row r="52" spans="1:11" ht="26.1" customHeight="1" x14ac:dyDescent="0.25">
      <c r="A52" s="8"/>
      <c r="B52" s="8"/>
      <c r="C52" s="8"/>
      <c r="D52" s="8"/>
      <c r="E52" s="2" t="s">
        <v>43</v>
      </c>
      <c r="F52" s="8"/>
      <c r="G52" s="8"/>
      <c r="H52" s="8"/>
      <c r="I52" s="8"/>
      <c r="J52" s="8"/>
      <c r="K52" s="8"/>
    </row>
    <row r="53" spans="1:11" ht="26.1" customHeight="1" x14ac:dyDescent="0.25">
      <c r="A53" s="6">
        <v>14</v>
      </c>
      <c r="B53" s="6"/>
      <c r="C53" s="6"/>
      <c r="D53" s="6" t="s">
        <v>9</v>
      </c>
      <c r="E53" s="2" t="s">
        <v>57</v>
      </c>
      <c r="F53" s="6"/>
      <c r="G53" s="6"/>
      <c r="H53" s="6"/>
      <c r="I53" s="6"/>
      <c r="J53" s="6"/>
      <c r="K53" s="6"/>
    </row>
    <row r="54" spans="1:11" ht="26.1" customHeight="1" x14ac:dyDescent="0.25">
      <c r="A54" s="7"/>
      <c r="B54" s="7"/>
      <c r="C54" s="7"/>
      <c r="D54" s="7"/>
      <c r="E54" s="2" t="s">
        <v>63</v>
      </c>
      <c r="F54" s="7"/>
      <c r="G54" s="7"/>
      <c r="H54" s="7"/>
      <c r="I54" s="7"/>
      <c r="J54" s="7"/>
      <c r="K54" s="7"/>
    </row>
    <row r="55" spans="1:11" ht="26.1" customHeight="1" x14ac:dyDescent="0.25">
      <c r="A55" s="8"/>
      <c r="B55" s="8"/>
      <c r="C55" s="8"/>
      <c r="D55" s="8"/>
      <c r="E55" s="2" t="s">
        <v>64</v>
      </c>
      <c r="F55" s="8"/>
      <c r="G55" s="8"/>
      <c r="H55" s="8"/>
      <c r="I55" s="8"/>
      <c r="J55" s="8"/>
      <c r="K55" s="8"/>
    </row>
    <row r="56" spans="1:11" ht="29.25" hidden="1" customHeight="1" x14ac:dyDescent="0.25">
      <c r="A56" s="4"/>
      <c r="B56" s="4"/>
      <c r="C56" s="4"/>
      <c r="D56" s="4"/>
      <c r="E56" s="4"/>
      <c r="F56" s="4"/>
      <c r="G56" s="4"/>
      <c r="H56" s="4">
        <f>SUM(H5:H55)</f>
        <v>2660</v>
      </c>
      <c r="I56" s="4">
        <f>SUM(I5:I55)</f>
        <v>2660</v>
      </c>
      <c r="J56" s="4"/>
      <c r="K56" s="4"/>
    </row>
  </sheetData>
  <mergeCells count="153">
    <mergeCell ref="A5:A8"/>
    <mergeCell ref="B5:B8"/>
    <mergeCell ref="D5:D8"/>
    <mergeCell ref="F5:F8"/>
    <mergeCell ref="A1:K1"/>
    <mergeCell ref="A2:A4"/>
    <mergeCell ref="B2:C2"/>
    <mergeCell ref="D2:E2"/>
    <mergeCell ref="F2:K2"/>
    <mergeCell ref="B3:C3"/>
    <mergeCell ref="D3:E3"/>
    <mergeCell ref="F3:I3"/>
    <mergeCell ref="J3:K3"/>
    <mergeCell ref="G5:G6"/>
    <mergeCell ref="H5:H6"/>
    <mergeCell ref="I5:I8"/>
    <mergeCell ref="J5:J8"/>
    <mergeCell ref="C7:C8"/>
    <mergeCell ref="G7:G8"/>
    <mergeCell ref="H7:H8"/>
    <mergeCell ref="A9:A12"/>
    <mergeCell ref="B9:B12"/>
    <mergeCell ref="D9:D12"/>
    <mergeCell ref="F9:F12"/>
    <mergeCell ref="I9:I12"/>
    <mergeCell ref="J9:J12"/>
    <mergeCell ref="K9:K10"/>
    <mergeCell ref="C11:C12"/>
    <mergeCell ref="G11:G12"/>
    <mergeCell ref="H11:H12"/>
    <mergeCell ref="K11:K12"/>
    <mergeCell ref="K7:K8"/>
    <mergeCell ref="C15:C16"/>
    <mergeCell ref="G15:G16"/>
    <mergeCell ref="H15:H16"/>
    <mergeCell ref="K15:K16"/>
    <mergeCell ref="A13:A16"/>
    <mergeCell ref="B13:B16"/>
    <mergeCell ref="C13:C14"/>
    <mergeCell ref="D13:D16"/>
    <mergeCell ref="F13:F16"/>
    <mergeCell ref="I13:I16"/>
    <mergeCell ref="J13:J16"/>
    <mergeCell ref="A21:A24"/>
    <mergeCell ref="B21:B24"/>
    <mergeCell ref="C21:C22"/>
    <mergeCell ref="D21:D24"/>
    <mergeCell ref="C19:C20"/>
    <mergeCell ref="E19:E20"/>
    <mergeCell ref="G19:G20"/>
    <mergeCell ref="H19:H20"/>
    <mergeCell ref="A17:A20"/>
    <mergeCell ref="B17:B20"/>
    <mergeCell ref="D17:D20"/>
    <mergeCell ref="F17:F20"/>
    <mergeCell ref="I17:I20"/>
    <mergeCell ref="J17:J20"/>
    <mergeCell ref="K17:K20"/>
    <mergeCell ref="I21:I24"/>
    <mergeCell ref="J21:J24"/>
    <mergeCell ref="K21:K24"/>
    <mergeCell ref="C27:C28"/>
    <mergeCell ref="G27:G28"/>
    <mergeCell ref="H27:H28"/>
    <mergeCell ref="D29:D32"/>
    <mergeCell ref="F25:F28"/>
    <mergeCell ref="C23:C24"/>
    <mergeCell ref="G23:G24"/>
    <mergeCell ref="H23:H24"/>
    <mergeCell ref="D25:D28"/>
    <mergeCell ref="F21:F24"/>
    <mergeCell ref="A25:A28"/>
    <mergeCell ref="B25:B28"/>
    <mergeCell ref="I25:I28"/>
    <mergeCell ref="J25:J28"/>
    <mergeCell ref="K25:K28"/>
    <mergeCell ref="K29:K32"/>
    <mergeCell ref="C31:C32"/>
    <mergeCell ref="A33:A36"/>
    <mergeCell ref="B33:B36"/>
    <mergeCell ref="D33:D36"/>
    <mergeCell ref="F29:F32"/>
    <mergeCell ref="G29:G32"/>
    <mergeCell ref="H29:H32"/>
    <mergeCell ref="I29:I32"/>
    <mergeCell ref="J29:J32"/>
    <mergeCell ref="C35:C36"/>
    <mergeCell ref="A29:A32"/>
    <mergeCell ref="B29:B32"/>
    <mergeCell ref="C29:C30"/>
    <mergeCell ref="A37:A38"/>
    <mergeCell ref="B37:B38"/>
    <mergeCell ref="F33:F36"/>
    <mergeCell ref="I33:I36"/>
    <mergeCell ref="J33:J36"/>
    <mergeCell ref="K37:K38"/>
    <mergeCell ref="K33:K36"/>
    <mergeCell ref="G37:G38"/>
    <mergeCell ref="H37:H38"/>
    <mergeCell ref="I37:I38"/>
    <mergeCell ref="J37:J38"/>
    <mergeCell ref="F37:F38"/>
    <mergeCell ref="C46:C48"/>
    <mergeCell ref="D46:D48"/>
    <mergeCell ref="A49:A52"/>
    <mergeCell ref="B49:B52"/>
    <mergeCell ref="C49:C52"/>
    <mergeCell ref="D49:D52"/>
    <mergeCell ref="F49:F52"/>
    <mergeCell ref="D37:D38"/>
    <mergeCell ref="A43:A45"/>
    <mergeCell ref="B43:B45"/>
    <mergeCell ref="C43:C45"/>
    <mergeCell ref="D43:D45"/>
    <mergeCell ref="F43:F45"/>
    <mergeCell ref="G43:G45"/>
    <mergeCell ref="F39:F42"/>
    <mergeCell ref="G39:G42"/>
    <mergeCell ref="A39:A42"/>
    <mergeCell ref="B39:B42"/>
    <mergeCell ref="C39:C42"/>
    <mergeCell ref="D39:D42"/>
    <mergeCell ref="H46:H48"/>
    <mergeCell ref="I46:I48"/>
    <mergeCell ref="J46:J48"/>
    <mergeCell ref="K46:K48"/>
    <mergeCell ref="H39:H42"/>
    <mergeCell ref="I39:I42"/>
    <mergeCell ref="J39:J42"/>
    <mergeCell ref="K39:K42"/>
    <mergeCell ref="H43:H45"/>
    <mergeCell ref="I43:I45"/>
    <mergeCell ref="J43:J45"/>
    <mergeCell ref="K43:K45"/>
    <mergeCell ref="G49:G52"/>
    <mergeCell ref="F46:F48"/>
    <mergeCell ref="G46:G48"/>
    <mergeCell ref="A46:A48"/>
    <mergeCell ref="B46:B48"/>
    <mergeCell ref="F53:F55"/>
    <mergeCell ref="G53:G55"/>
    <mergeCell ref="H53:H55"/>
    <mergeCell ref="I53:I55"/>
    <mergeCell ref="J53:J55"/>
    <mergeCell ref="K53:K55"/>
    <mergeCell ref="A53:A55"/>
    <mergeCell ref="B53:B55"/>
    <mergeCell ref="C53:C55"/>
    <mergeCell ref="D53:D55"/>
    <mergeCell ref="H49:H52"/>
    <mergeCell ref="I49:I52"/>
    <mergeCell ref="J49:J52"/>
    <mergeCell ref="K49:K52"/>
  </mergeCells>
  <pageMargins left="0.7" right="0.7" top="0.75" bottom="0.75" header="0.3" footer="0.3"/>
  <pageSetup paperSize="9" scale="4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Без количества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2019-04-10T06:07:01Z</dcterms:modified>
</cp:coreProperties>
</file>